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HRISTOPHER JOHNSON\Desktop\GIP\GPL\ORDER FORMS\Blanks\"/>
    </mc:Choice>
  </mc:AlternateContent>
  <xr:revisionPtr revIDLastSave="0" documentId="13_ncr:1_{46E1DD06-5142-4A60-A309-907C99C9D62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ORDER " sheetId="1" r:id="rId1"/>
  </sheets>
  <definedNames>
    <definedName name="_xlnm.Print_Area" localSheetId="0">'ORDER '!$A$3:$K$34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4" i="1" l="1"/>
  <c r="H24" i="1" s="1"/>
  <c r="I24" i="1"/>
  <c r="F24" i="1"/>
  <c r="J4" i="1" l="1"/>
  <c r="J24" i="1" s="1"/>
  <c r="G27" i="1" l="1"/>
  <c r="G29" i="1" s="1"/>
</calcChain>
</file>

<file path=xl/sharedStrings.xml><?xml version="1.0" encoding="utf-8"?>
<sst xmlns="http://schemas.openxmlformats.org/spreadsheetml/2006/main" count="21" uniqueCount="21">
  <si>
    <t>No.</t>
  </si>
  <si>
    <t>Picture</t>
  </si>
  <si>
    <t>Product Link</t>
  </si>
  <si>
    <t>Colour</t>
  </si>
  <si>
    <t xml:space="preserve">Size </t>
  </si>
  <si>
    <t>Quantity</t>
  </si>
  <si>
    <t>Unit Price</t>
  </si>
  <si>
    <t>Total</t>
  </si>
  <si>
    <t>Remark</t>
  </si>
  <si>
    <t xml:space="preserve">TOTAL </t>
  </si>
  <si>
    <t>China Shopping Fee</t>
  </si>
  <si>
    <t>Total Amount to send to China</t>
  </si>
  <si>
    <t>Total in US$</t>
  </si>
  <si>
    <t>Shipping Cost to Agent</t>
  </si>
  <si>
    <t>Total Price 
(US$)</t>
  </si>
  <si>
    <t>CONSIGNEE INFORMATION SHEET</t>
  </si>
  <si>
    <t>FULL NAME</t>
  </si>
  <si>
    <t>PHONE NUMBER</t>
  </si>
  <si>
    <t>+</t>
  </si>
  <si>
    <t>ADDRESS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</si>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</sst>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 "/>
    <numFmt numFmtId="165" formatCode="_ [$¥-804]* #,##0.00_ ;_ [$¥-804]* \-#,##0.00_ ;_ [$¥-804]* &quot;-&quot;??_ ;_ @_ "/>
    <numFmt numFmtId="166" formatCode="_(* #,##0.00_);_(* \(#,##0.00\);_(* &quot;-&quot;??_);_(@_)"/>
    <numFmt numFmtId="167" formatCode="0.00;[Red]0.00"/>
    <numFmt numFmtId="168" formatCode="\¥#,##0.00;\¥\-#,##0.00"/>
    <numFmt numFmtId="169" formatCode="[$$-409]#,##0.00;[Red][$$-409]#,##0.00"/>
    <numFmt numFmtId="170" formatCode="0;[Red]0"/>
    <numFmt numFmtId="171" formatCode="[$$-409]#,##0.00"/>
  </numFmts>
  <fonts count="15">
    <font>
      <sz val="10"/>
      <name val="Trebuchet MS"/>
      <charset val="134"/>
    </font>
    <font>
      <sz val="10"/>
      <name val="Times New Roman"/>
      <family val="1"/>
    </font>
    <font>
      <sz val="10"/>
      <color rgb="FFFF0000"/>
      <name val="Times New Roman"/>
      <family val="1"/>
    </font>
    <font>
      <u/>
      <sz val="10"/>
      <color theme="10"/>
      <name val="Trebuchet MS"/>
      <family val="2"/>
    </font>
    <font>
      <sz val="10"/>
      <name val="Verdana"/>
      <family val="2"/>
    </font>
    <font>
      <sz val="10"/>
      <name val="Trebuchet MS"/>
      <family val="2"/>
    </font>
    <font>
      <sz val="10"/>
      <name val="Trebuchet MS"/>
      <family val="2"/>
    </font>
    <font>
      <u/>
      <sz val="11"/>
      <color theme="10"/>
      <name val="Trebuchet MS"/>
      <family val="2"/>
    </font>
    <font>
      <u/>
      <sz val="10"/>
      <color theme="10"/>
      <name val="Trebuchet MS"/>
      <family val="2"/>
    </font>
    <font>
      <sz val="10"/>
      <color theme="0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u/>
      <sz val="10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66" fontId="4" fillId="0" borderId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9" fontId="5" fillId="0" borderId="0">
      <alignment vertical="top"/>
      <protection locked="0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" applyNumberFormat="1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center" vertical="center"/>
    </xf>
    <xf numFmtId="9" fontId="10" fillId="2" borderId="0" xfId="3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165" fontId="12" fillId="2" borderId="7" xfId="0" applyNumberFormat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</xf>
    <xf numFmtId="167" fontId="12" fillId="3" borderId="2" xfId="0" applyNumberFormat="1" applyFont="1" applyFill="1" applyBorder="1" applyAlignment="1" applyProtection="1">
      <alignment horizontal="center" vertical="center"/>
    </xf>
    <xf numFmtId="168" fontId="13" fillId="3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12" fillId="3" borderId="2" xfId="0" applyNumberFormat="1" applyFont="1" applyFill="1" applyBorder="1" applyAlignment="1" applyProtection="1">
      <alignment horizontal="center" vertical="center"/>
    </xf>
    <xf numFmtId="169" fontId="6" fillId="0" borderId="1" xfId="0" applyNumberFormat="1" applyFont="1" applyFill="1" applyBorder="1" applyAlignment="1" applyProtection="1">
      <alignment horizontal="center" vertical="center" wrapText="1"/>
    </xf>
    <xf numFmtId="169" fontId="12" fillId="3" borderId="1" xfId="0" applyNumberFormat="1" applyFont="1" applyFill="1" applyBorder="1" applyAlignment="1" applyProtection="1">
      <alignment horizontal="center" vertical="center"/>
    </xf>
    <xf numFmtId="169" fontId="6" fillId="0" borderId="1" xfId="0" applyNumberFormat="1" applyFont="1" applyFill="1" applyBorder="1" applyAlignment="1" applyProtection="1">
      <alignment horizontal="center" vertical="center"/>
    </xf>
    <xf numFmtId="169" fontId="10" fillId="2" borderId="0" xfId="0" applyNumberFormat="1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right" vertical="center"/>
    </xf>
    <xf numFmtId="1" fontId="10" fillId="2" borderId="8" xfId="0" applyNumberFormat="1" applyFont="1" applyFill="1" applyBorder="1" applyAlignment="1" applyProtection="1">
      <alignment horizontal="right" vertical="center"/>
    </xf>
    <xf numFmtId="168" fontId="14" fillId="0" borderId="7" xfId="2" applyNumberFormat="1" applyFont="1" applyFill="1" applyBorder="1" applyAlignment="1" applyProtection="1">
      <alignment horizontal="center" vertical="center" wrapText="1"/>
      <protection locked="0"/>
    </xf>
    <xf numFmtId="170" fontId="12" fillId="3" borderId="2" xfId="0" applyNumberFormat="1" applyFont="1" applyFill="1" applyBorder="1" applyAlignment="1" applyProtection="1">
      <alignment horizontal="center" vertical="center"/>
    </xf>
    <xf numFmtId="171" fontId="12" fillId="2" borderId="1" xfId="0" applyNumberFormat="1" applyFont="1" applyFill="1" applyBorder="1" applyAlignment="1" applyProtection="1">
      <alignment horizontal="center" vertical="center" wrapText="1"/>
    </xf>
    <xf numFmtId="171" fontId="6" fillId="0" borderId="1" xfId="0" applyNumberFormat="1" applyFont="1" applyFill="1" applyBorder="1" applyAlignment="1" applyProtection="1">
      <alignment horizontal="center" vertical="center"/>
      <protection locked="0"/>
    </xf>
    <xf numFmtId="171" fontId="12" fillId="3" borderId="1" xfId="0" applyNumberFormat="1" applyFont="1" applyFill="1" applyBorder="1" applyAlignment="1" applyProtection="1">
      <alignment horizontal="center" vertical="center"/>
    </xf>
    <xf numFmtId="171" fontId="11" fillId="2" borderId="0" xfId="0" applyNumberFormat="1" applyFont="1" applyFill="1" applyAlignment="1" applyProtection="1">
      <alignment horizontal="center" vertical="center"/>
    </xf>
    <xf numFmtId="171" fontId="1" fillId="0" borderId="0" xfId="0" applyNumberFormat="1" applyFont="1" applyFill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9" fontId="10" fillId="2" borderId="5" xfId="0" applyNumberFormat="1" applyFont="1" applyFill="1" applyBorder="1" applyAlignment="1" applyProtection="1">
      <alignment horizontal="right" vertical="center"/>
    </xf>
    <xf numFmtId="169" fontId="10" fillId="2" borderId="0" xfId="0" applyNumberFormat="1" applyFont="1" applyFill="1" applyAlignment="1" applyProtection="1">
      <alignment horizontal="right" vertical="center"/>
    </xf>
    <xf numFmtId="169" fontId="10" fillId="2" borderId="0" xfId="1" applyNumberFormat="1" applyFont="1" applyFill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righ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1" fontId="10" fillId="2" borderId="9" xfId="0" applyNumberFormat="1" applyFont="1" applyFill="1" applyBorder="1" applyAlignment="1" applyProtection="1">
      <alignment horizontal="left" vertical="center"/>
      <protection locked="0"/>
    </xf>
    <xf numFmtId="1" fontId="10" fillId="2" borderId="10" xfId="0" applyNumberFormat="1" applyFont="1" applyFill="1" applyBorder="1" applyAlignment="1" applyProtection="1">
      <alignment horizontal="left" vertical="center"/>
      <protection locked="0"/>
    </xf>
    <xf numFmtId="1" fontId="10" fillId="2" borderId="11" xfId="0" applyNumberFormat="1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0505FF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.me/GlobalProcurementLog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627529</xdr:colOff>
      <xdr:row>1</xdr:row>
      <xdr:rowOff>381000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244853" cy="1008529"/>
        </a:xfrm>
        <a:prstGeom prst="rect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rgbClr val="0505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bg1">
                  <a:lumMod val="95000"/>
                </a:schemeClr>
              </a:solidFill>
              <a:latin typeface="Algerian" pitchFamily="82" charset="0"/>
              <a:cs typeface="Aharoni" pitchFamily="2" charset="-79"/>
            </a:rPr>
            <a:t>GLOBAL</a:t>
          </a:r>
          <a:r>
            <a:rPr lang="en-US" sz="4000" b="1" baseline="0">
              <a:solidFill>
                <a:schemeClr val="bg1">
                  <a:lumMod val="95000"/>
                </a:schemeClr>
              </a:solidFill>
              <a:latin typeface="Algerian" pitchFamily="82" charset="0"/>
              <a:cs typeface="Aharoni" pitchFamily="2" charset="-79"/>
            </a:rPr>
            <a:t> PROCUREMENT &amp; LOGISTICS</a:t>
          </a:r>
          <a:endParaRPr lang="en-US" sz="1000" b="1" baseline="0">
            <a:solidFill>
              <a:schemeClr val="bg1">
                <a:lumMod val="95000"/>
              </a:schemeClr>
            </a:solidFill>
            <a:latin typeface="Algerian" pitchFamily="82" charset="0"/>
            <a:cs typeface="Aharoni" pitchFamily="2" charset="-79"/>
          </a:endParaRP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Trebuchet MS" pitchFamily="34" charset="0"/>
              <a:cs typeface="Aharoni" pitchFamily="2" charset="-79"/>
            </a:rPr>
            <a:t>Send Order Form To: m.me/GlobalProcurementlLogistics</a:t>
          </a:r>
          <a:endParaRPr lang="en-US" sz="7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Trebuchet MS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4"/>
  <sheetViews>
    <sheetView showGridLines="0" showRowColHeaders="0" tabSelected="1" view="pageBreakPreview" zoomScaleNormal="85" zoomScaleSheetLayoutView="100" workbookViewId="0">
      <pane ySplit="3" topLeftCell="A4" activePane="bottomLeft" state="frozen"/>
      <selection pane="bottomLeft" activeCell="B4" sqref="B4"/>
    </sheetView>
  </sheetViews>
  <sheetFormatPr defaultColWidth="9.140625" defaultRowHeight="15"/>
  <cols>
    <col min="1" max="1" width="8" style="2" customWidth="1"/>
    <col min="2" max="2" width="19.7109375" style="2" customWidth="1"/>
    <col min="3" max="3" width="19.28515625" style="3" customWidth="1"/>
    <col min="4" max="4" width="8.7109375" style="2" customWidth="1"/>
    <col min="5" max="5" width="11.140625" style="2" customWidth="1"/>
    <col min="6" max="6" width="9.85546875" style="2" customWidth="1"/>
    <col min="7" max="7" width="10.7109375" style="2" customWidth="1"/>
    <col min="8" max="8" width="15.7109375" style="4" customWidth="1"/>
    <col min="9" max="9" width="10.7109375" style="40" customWidth="1"/>
    <col min="10" max="10" width="15.7109375" style="2" customWidth="1"/>
    <col min="11" max="11" width="9.5703125" style="5" customWidth="1"/>
    <col min="12" max="236" width="11.42578125" style="2" customWidth="1"/>
    <col min="237" max="237" width="11.42578125" style="6"/>
    <col min="238" max="16366" width="23.5703125" style="6"/>
    <col min="16367" max="16384" width="9.140625" style="6"/>
  </cols>
  <sheetData>
    <row r="1" spans="1:12" ht="50.1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s="1" customFormat="1" ht="49.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20" t="s">
        <v>14</v>
      </c>
      <c r="I3" s="36" t="s">
        <v>13</v>
      </c>
      <c r="J3" s="20" t="s">
        <v>7</v>
      </c>
      <c r="K3" s="21" t="s">
        <v>8</v>
      </c>
      <c r="L3" s="18"/>
    </row>
    <row r="4" spans="1:12" ht="99.95" customHeight="1">
      <c r="A4" s="25">
        <v>1</v>
      </c>
      <c r="B4" s="7"/>
      <c r="C4" s="8"/>
      <c r="D4" s="9"/>
      <c r="E4" s="10"/>
      <c r="F4" s="10"/>
      <c r="G4" s="26"/>
      <c r="H4" s="28">
        <f>F4*G4</f>
        <v>0</v>
      </c>
      <c r="I4" s="37"/>
      <c r="J4" s="30">
        <f>H4+I4</f>
        <v>0</v>
      </c>
      <c r="K4" s="34"/>
    </row>
    <row r="5" spans="1:12" ht="99.95" customHeight="1">
      <c r="A5" s="25">
        <v>2</v>
      </c>
      <c r="B5" s="7"/>
      <c r="C5" s="8"/>
      <c r="D5" s="9"/>
      <c r="E5" s="10"/>
      <c r="F5" s="10"/>
      <c r="G5" s="26"/>
      <c r="H5" s="28">
        <f t="shared" ref="H5:H23" si="0">F5*G5</f>
        <v>0</v>
      </c>
      <c r="I5" s="37"/>
      <c r="J5" s="30">
        <f t="shared" ref="J5:J23" si="1">H5+I5</f>
        <v>0</v>
      </c>
      <c r="K5" s="34"/>
    </row>
    <row r="6" spans="1:12" ht="99.95" customHeight="1">
      <c r="A6" s="25">
        <v>3</v>
      </c>
      <c r="B6" s="7"/>
      <c r="C6" s="8"/>
      <c r="D6" s="9"/>
      <c r="E6" s="10"/>
      <c r="F6" s="10"/>
      <c r="G6" s="26"/>
      <c r="H6" s="28">
        <f t="shared" si="0"/>
        <v>0</v>
      </c>
      <c r="I6" s="37"/>
      <c r="J6" s="30">
        <f t="shared" si="1"/>
        <v>0</v>
      </c>
      <c r="K6" s="34"/>
    </row>
    <row r="7" spans="1:12" ht="99.95" customHeight="1">
      <c r="A7" s="25">
        <v>4</v>
      </c>
      <c r="B7" s="7"/>
      <c r="C7" s="11"/>
      <c r="D7" s="9"/>
      <c r="E7" s="10"/>
      <c r="F7" s="10"/>
      <c r="G7" s="26"/>
      <c r="H7" s="28">
        <f t="shared" si="0"/>
        <v>0</v>
      </c>
      <c r="I7" s="37"/>
      <c r="J7" s="30">
        <f t="shared" si="1"/>
        <v>0</v>
      </c>
      <c r="K7" s="34"/>
    </row>
    <row r="8" spans="1:12" ht="99.95" customHeight="1">
      <c r="A8" s="25">
        <v>5</v>
      </c>
      <c r="B8" s="7"/>
      <c r="C8" s="11"/>
      <c r="D8" s="9"/>
      <c r="E8" s="10"/>
      <c r="F8" s="10"/>
      <c r="G8" s="26"/>
      <c r="H8" s="28">
        <f t="shared" si="0"/>
        <v>0</v>
      </c>
      <c r="I8" s="37"/>
      <c r="J8" s="30">
        <f t="shared" si="1"/>
        <v>0</v>
      </c>
      <c r="K8" s="34"/>
    </row>
    <row r="9" spans="1:12" ht="99.95" customHeight="1">
      <c r="A9" s="25">
        <v>6</v>
      </c>
      <c r="B9" s="7"/>
      <c r="C9" s="11"/>
      <c r="D9" s="9"/>
      <c r="E9" s="10"/>
      <c r="F9" s="10"/>
      <c r="G9" s="26"/>
      <c r="H9" s="28">
        <f t="shared" si="0"/>
        <v>0</v>
      </c>
      <c r="I9" s="37"/>
      <c r="J9" s="30">
        <f t="shared" si="1"/>
        <v>0</v>
      </c>
      <c r="K9" s="34"/>
    </row>
    <row r="10" spans="1:12" ht="99.95" customHeight="1">
      <c r="A10" s="25">
        <v>7</v>
      </c>
      <c r="B10" s="7"/>
      <c r="C10" s="11"/>
      <c r="D10" s="9"/>
      <c r="E10" s="10"/>
      <c r="F10" s="10"/>
      <c r="G10" s="26"/>
      <c r="H10" s="28">
        <f t="shared" si="0"/>
        <v>0</v>
      </c>
      <c r="I10" s="37"/>
      <c r="J10" s="30">
        <f t="shared" si="1"/>
        <v>0</v>
      </c>
      <c r="K10" s="34"/>
    </row>
    <row r="11" spans="1:12" ht="99.95" customHeight="1">
      <c r="A11" s="25">
        <v>8</v>
      </c>
      <c r="B11" s="7"/>
      <c r="C11" s="11"/>
      <c r="D11" s="9"/>
      <c r="E11" s="10"/>
      <c r="F11" s="10"/>
      <c r="G11" s="26"/>
      <c r="H11" s="28">
        <f t="shared" si="0"/>
        <v>0</v>
      </c>
      <c r="I11" s="37"/>
      <c r="J11" s="30">
        <f t="shared" si="1"/>
        <v>0</v>
      </c>
      <c r="K11" s="34"/>
    </row>
    <row r="12" spans="1:12" ht="99.95" customHeight="1">
      <c r="A12" s="25">
        <v>9</v>
      </c>
      <c r="B12" s="7"/>
      <c r="C12" s="11"/>
      <c r="D12" s="9"/>
      <c r="E12" s="10"/>
      <c r="F12" s="10"/>
      <c r="G12" s="26"/>
      <c r="H12" s="28">
        <f t="shared" si="0"/>
        <v>0</v>
      </c>
      <c r="I12" s="37"/>
      <c r="J12" s="30">
        <f t="shared" si="1"/>
        <v>0</v>
      </c>
      <c r="K12" s="34"/>
    </row>
    <row r="13" spans="1:12" ht="99.95" customHeight="1">
      <c r="A13" s="25">
        <v>10</v>
      </c>
      <c r="B13" s="7"/>
      <c r="C13" s="11"/>
      <c r="D13" s="9"/>
      <c r="E13" s="10"/>
      <c r="F13" s="10"/>
      <c r="G13" s="26"/>
      <c r="H13" s="28">
        <f t="shared" si="0"/>
        <v>0</v>
      </c>
      <c r="I13" s="37"/>
      <c r="J13" s="30">
        <f t="shared" si="1"/>
        <v>0</v>
      </c>
      <c r="K13" s="34"/>
    </row>
    <row r="14" spans="1:12" ht="99.95" customHeight="1">
      <c r="A14" s="25">
        <v>11</v>
      </c>
      <c r="B14" s="7"/>
      <c r="C14" s="11"/>
      <c r="D14" s="9"/>
      <c r="E14" s="10"/>
      <c r="F14" s="10"/>
      <c r="G14" s="26"/>
      <c r="H14" s="28">
        <f t="shared" si="0"/>
        <v>0</v>
      </c>
      <c r="I14" s="37"/>
      <c r="J14" s="30">
        <f t="shared" si="1"/>
        <v>0</v>
      </c>
      <c r="K14" s="34"/>
    </row>
    <row r="15" spans="1:12" ht="99.95" customHeight="1">
      <c r="A15" s="25">
        <v>12</v>
      </c>
      <c r="B15" s="7"/>
      <c r="C15" s="11"/>
      <c r="D15" s="9"/>
      <c r="E15" s="10"/>
      <c r="F15" s="10"/>
      <c r="G15" s="26"/>
      <c r="H15" s="28">
        <f t="shared" si="0"/>
        <v>0</v>
      </c>
      <c r="I15" s="37"/>
      <c r="J15" s="30">
        <f t="shared" si="1"/>
        <v>0</v>
      </c>
      <c r="K15" s="34"/>
    </row>
    <row r="16" spans="1:12" ht="99.95" customHeight="1">
      <c r="A16" s="25">
        <v>13</v>
      </c>
      <c r="B16" s="7"/>
      <c r="C16" s="11"/>
      <c r="D16" s="9"/>
      <c r="E16" s="10"/>
      <c r="F16" s="10"/>
      <c r="G16" s="26"/>
      <c r="H16" s="28">
        <f t="shared" si="0"/>
        <v>0</v>
      </c>
      <c r="I16" s="37"/>
      <c r="J16" s="30">
        <f t="shared" si="1"/>
        <v>0</v>
      </c>
      <c r="K16" s="34"/>
    </row>
    <row r="17" spans="1:11" ht="99.95" customHeight="1">
      <c r="A17" s="25">
        <v>14</v>
      </c>
      <c r="B17" s="7"/>
      <c r="C17" s="11"/>
      <c r="D17" s="9"/>
      <c r="E17" s="10"/>
      <c r="F17" s="10"/>
      <c r="G17" s="26"/>
      <c r="H17" s="28">
        <f t="shared" si="0"/>
        <v>0</v>
      </c>
      <c r="I17" s="37"/>
      <c r="J17" s="30">
        <f t="shared" si="1"/>
        <v>0</v>
      </c>
      <c r="K17" s="34"/>
    </row>
    <row r="18" spans="1:11" ht="99.95" customHeight="1">
      <c r="A18" s="25">
        <v>15</v>
      </c>
      <c r="B18" s="7"/>
      <c r="C18" s="11"/>
      <c r="D18" s="9"/>
      <c r="E18" s="10"/>
      <c r="F18" s="10"/>
      <c r="G18" s="26"/>
      <c r="H18" s="28">
        <f t="shared" si="0"/>
        <v>0</v>
      </c>
      <c r="I18" s="37"/>
      <c r="J18" s="30">
        <f t="shared" si="1"/>
        <v>0</v>
      </c>
      <c r="K18" s="34"/>
    </row>
    <row r="19" spans="1:11" ht="99.95" customHeight="1">
      <c r="A19" s="25">
        <v>16</v>
      </c>
      <c r="B19" s="7"/>
      <c r="C19" s="11"/>
      <c r="D19" s="9"/>
      <c r="E19" s="10"/>
      <c r="F19" s="10"/>
      <c r="G19" s="26"/>
      <c r="H19" s="28">
        <f t="shared" si="0"/>
        <v>0</v>
      </c>
      <c r="I19" s="37"/>
      <c r="J19" s="30">
        <f t="shared" si="1"/>
        <v>0</v>
      </c>
      <c r="K19" s="34"/>
    </row>
    <row r="20" spans="1:11" ht="99.95" customHeight="1">
      <c r="A20" s="25">
        <v>17</v>
      </c>
      <c r="B20" s="7"/>
      <c r="C20" s="11"/>
      <c r="D20" s="9"/>
      <c r="E20" s="10"/>
      <c r="F20" s="10"/>
      <c r="G20" s="26"/>
      <c r="H20" s="28">
        <f t="shared" si="0"/>
        <v>0</v>
      </c>
      <c r="I20" s="37"/>
      <c r="J20" s="30">
        <f t="shared" si="1"/>
        <v>0</v>
      </c>
      <c r="K20" s="34"/>
    </row>
    <row r="21" spans="1:11" ht="99.95" customHeight="1">
      <c r="A21" s="25">
        <v>18</v>
      </c>
      <c r="B21" s="7"/>
      <c r="C21" s="11"/>
      <c r="D21" s="9"/>
      <c r="E21" s="10"/>
      <c r="F21" s="10"/>
      <c r="G21" s="26"/>
      <c r="H21" s="28">
        <f t="shared" si="0"/>
        <v>0</v>
      </c>
      <c r="I21" s="37"/>
      <c r="J21" s="30">
        <f t="shared" si="1"/>
        <v>0</v>
      </c>
      <c r="K21" s="34"/>
    </row>
    <row r="22" spans="1:11" ht="99.95" customHeight="1">
      <c r="A22" s="25">
        <v>19</v>
      </c>
      <c r="B22" s="7"/>
      <c r="C22" s="11"/>
      <c r="D22" s="9"/>
      <c r="E22" s="10"/>
      <c r="F22" s="10"/>
      <c r="G22" s="26"/>
      <c r="H22" s="28">
        <f t="shared" si="0"/>
        <v>0</v>
      </c>
      <c r="I22" s="37"/>
      <c r="J22" s="30">
        <f t="shared" si="1"/>
        <v>0</v>
      </c>
      <c r="K22" s="34"/>
    </row>
    <row r="23" spans="1:11" ht="99.95" customHeight="1">
      <c r="A23" s="25">
        <v>20</v>
      </c>
      <c r="B23" s="7"/>
      <c r="C23" s="11"/>
      <c r="D23" s="9"/>
      <c r="E23" s="10"/>
      <c r="F23" s="10"/>
      <c r="G23" s="26"/>
      <c r="H23" s="28">
        <f t="shared" si="0"/>
        <v>0</v>
      </c>
      <c r="I23" s="37"/>
      <c r="J23" s="30">
        <f t="shared" si="1"/>
        <v>0</v>
      </c>
      <c r="K23" s="34"/>
    </row>
    <row r="24" spans="1:11" ht="39.950000000000003" customHeight="1">
      <c r="A24" s="22"/>
      <c r="B24" s="41" t="s">
        <v>9</v>
      </c>
      <c r="C24" s="41"/>
      <c r="D24" s="42"/>
      <c r="E24" s="23"/>
      <c r="F24" s="35">
        <f>SUM(F4:F23)</f>
        <v>0</v>
      </c>
      <c r="G24" s="27"/>
      <c r="H24" s="27">
        <f>SUM(H4:H23)</f>
        <v>0</v>
      </c>
      <c r="I24" s="38">
        <f>SUM(I4:I23)</f>
        <v>0</v>
      </c>
      <c r="J24" s="29">
        <f>SUM(J4:J23)</f>
        <v>0</v>
      </c>
      <c r="K24" s="24"/>
    </row>
    <row r="25" spans="1:11" ht="20.100000000000001" customHeight="1">
      <c r="A25" s="48" t="s">
        <v>10</v>
      </c>
      <c r="B25" s="48"/>
      <c r="C25" s="48"/>
      <c r="D25" s="48"/>
      <c r="E25" s="13">
        <v>0.05</v>
      </c>
      <c r="F25" s="14"/>
      <c r="G25" s="45">
        <f>IF(J24&lt;144.92,7.84,J24*E25)</f>
        <v>7.84</v>
      </c>
      <c r="H25" s="45"/>
      <c r="I25" s="39"/>
      <c r="J25" s="14"/>
      <c r="K25" s="12"/>
    </row>
    <row r="26" spans="1:11" ht="20.100000000000001" customHeight="1">
      <c r="A26" s="14"/>
      <c r="B26" s="14"/>
      <c r="C26" s="15"/>
      <c r="D26" s="14"/>
      <c r="E26" s="14"/>
      <c r="F26" s="14"/>
      <c r="G26" s="14"/>
      <c r="H26" s="16"/>
      <c r="I26" s="39"/>
      <c r="J26" s="14"/>
      <c r="K26" s="12"/>
    </row>
    <row r="27" spans="1:11" ht="20.100000000000001" customHeight="1">
      <c r="A27" s="49" t="s">
        <v>11</v>
      </c>
      <c r="B27" s="49"/>
      <c r="C27" s="49"/>
      <c r="D27" s="49"/>
      <c r="E27" s="17"/>
      <c r="F27" s="17"/>
      <c r="G27" s="46">
        <f>SUM(J24,G25)</f>
        <v>7.84</v>
      </c>
      <c r="H27" s="46"/>
      <c r="I27" s="39"/>
      <c r="J27" s="14"/>
      <c r="K27" s="12"/>
    </row>
    <row r="28" spans="1:11" ht="20.100000000000001" customHeight="1">
      <c r="A28" s="32"/>
      <c r="B28" s="32"/>
      <c r="C28" s="32"/>
      <c r="D28" s="32"/>
      <c r="E28" s="17"/>
      <c r="F28" s="17"/>
      <c r="G28" s="31"/>
      <c r="H28" s="31"/>
      <c r="I28" s="39"/>
      <c r="J28" s="14"/>
      <c r="K28" s="12"/>
    </row>
    <row r="29" spans="1:11" ht="20.100000000000001" customHeight="1">
      <c r="A29" s="49" t="s">
        <v>12</v>
      </c>
      <c r="B29" s="49"/>
      <c r="C29" s="49"/>
      <c r="D29" s="49"/>
      <c r="E29" s="17">
        <v>1</v>
      </c>
      <c r="F29" s="17"/>
      <c r="G29" s="47">
        <f>G27/E29</f>
        <v>7.84</v>
      </c>
      <c r="H29" s="47"/>
      <c r="I29" s="39"/>
      <c r="J29" s="14"/>
      <c r="K29" s="12"/>
    </row>
    <row r="30" spans="1:11" ht="18">
      <c r="A30" s="55" t="s">
        <v>15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8">
      <c r="A31" s="56" t="s">
        <v>16</v>
      </c>
      <c r="B31" s="57"/>
      <c r="C31" s="52"/>
      <c r="D31" s="53"/>
      <c r="E31" s="53"/>
      <c r="F31" s="53"/>
      <c r="G31" s="53"/>
      <c r="H31" s="53"/>
      <c r="I31" s="53"/>
      <c r="J31" s="54"/>
      <c r="K31" s="12"/>
    </row>
    <row r="32" spans="1:11" ht="18">
      <c r="A32" s="61" t="s">
        <v>17</v>
      </c>
      <c r="B32" s="57"/>
      <c r="C32" s="33" t="s">
        <v>18</v>
      </c>
      <c r="D32" s="58"/>
      <c r="E32" s="59"/>
      <c r="F32" s="59"/>
      <c r="G32" s="59"/>
      <c r="H32" s="59"/>
      <c r="I32" s="59"/>
      <c r="J32" s="60"/>
      <c r="K32" s="12"/>
    </row>
    <row r="33" spans="1:11" ht="18">
      <c r="A33" s="56" t="s">
        <v>19</v>
      </c>
      <c r="B33" s="57"/>
      <c r="C33" s="52"/>
      <c r="D33" s="53"/>
      <c r="E33" s="53"/>
      <c r="F33" s="53"/>
      <c r="G33" s="53"/>
      <c r="H33" s="53"/>
      <c r="I33" s="53"/>
      <c r="J33" s="54"/>
      <c r="K33" s="12"/>
    </row>
    <row r="34" spans="1:11" ht="18">
      <c r="A34" s="50" t="s">
        <v>20</v>
      </c>
      <c r="B34" s="51"/>
      <c r="C34" s="52"/>
      <c r="D34" s="53"/>
      <c r="E34" s="53"/>
      <c r="F34" s="53"/>
      <c r="G34" s="53"/>
      <c r="H34" s="53"/>
      <c r="I34" s="53"/>
      <c r="J34" s="54"/>
      <c r="K34" s="17"/>
    </row>
  </sheetData>
  <sheetProtection algorithmName="SHA-512" hashValue="cYdkIC43UZO8oBK2BofN/6NZnWkXOC4+Lld84IbBj6/Es6/VgnbgLrnrJzxUqcE2DWs+mQ+u4Rej0ZsDE0sLrA==" saltValue="oU0dkxXso15mYWu69h0urw==" spinCount="100000" sheet="1" scenarios="1" insertHyperlinks="0" selectLockedCells="1"/>
  <mergeCells count="17">
    <mergeCell ref="A34:B34"/>
    <mergeCell ref="C34:J34"/>
    <mergeCell ref="A30:K30"/>
    <mergeCell ref="A31:B31"/>
    <mergeCell ref="C31:J31"/>
    <mergeCell ref="D32:J32"/>
    <mergeCell ref="C33:J33"/>
    <mergeCell ref="A32:B32"/>
    <mergeCell ref="A33:B33"/>
    <mergeCell ref="B24:D24"/>
    <mergeCell ref="A1:K2"/>
    <mergeCell ref="G25:H25"/>
    <mergeCell ref="G27:H27"/>
    <mergeCell ref="G29:H29"/>
    <mergeCell ref="A25:D25"/>
    <mergeCell ref="A27:D27"/>
    <mergeCell ref="A29:D29"/>
  </mergeCells>
  <printOptions horizontalCentered="1"/>
  <pageMargins left="0.5" right="0.5" top="0.5" bottom="0.5" header="0.5" footer="0.25"/>
  <pageSetup paperSize="9" scale="73" orientation="portrait" r:id="rId1"/>
  <headerFooter>
    <oddFooter>&amp;CPage &amp;P of &amp;N</oddFooter>
  </headerFooter>
  <ignoredErrors>
    <ignoredError sqref="H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</vt:lpstr>
      <vt:lpstr>'ORDER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Procurement &amp; Logistics</dc:creator>
  <cp:keywords>m.me/GlobalProcurementLogistics</cp:keywords>
  <cp:lastModifiedBy>CHRISTOPHER JOHNSON</cp:lastModifiedBy>
  <dcterms:created xsi:type="dcterms:W3CDTF">2017-11-26T08:45:00Z</dcterms:created>
  <dcterms:modified xsi:type="dcterms:W3CDTF">2022-03-28T18:54:17Z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